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Z:\PGFO\Uzemeltetes\_Egyeb\2025\Nemzeti Kommunikációs Hivatal\Közzététel\2025_II_név\"/>
    </mc:Choice>
  </mc:AlternateContent>
  <xr:revisionPtr revIDLastSave="0" documentId="13_ncr:1_{143237D2-444F-4F88-B1A1-C23D52224A63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NVKH" sheetId="1" r:id="rId1"/>
    <sheet name="Munka2" sheetId="2" r:id="rId2"/>
    <sheet name="Munka3" sheetId="3" r:id="rId3"/>
  </sheets>
  <definedNames>
    <definedName name="_xlnm._FilterDatabase" localSheetId="0" hidden="1">NVKH!$A$4:$O$4</definedName>
    <definedName name="_xlnm.Print_Area" localSheetId="0">NVKH!$A$1:$N$19</definedName>
  </definedNames>
  <calcPr calcId="191029" iterateDelta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5" i="1"/>
</calcChain>
</file>

<file path=xl/sharedStrings.xml><?xml version="1.0" encoding="utf-8"?>
<sst xmlns="http://schemas.openxmlformats.org/spreadsheetml/2006/main" count="176" uniqueCount="122">
  <si>
    <t>Nógrád Vármegyei Kormányhivatal</t>
  </si>
  <si>
    <t>"A"</t>
  </si>
  <si>
    <t>"B"</t>
  </si>
  <si>
    <t>"C"</t>
  </si>
  <si>
    <t>"D"</t>
  </si>
  <si>
    <t>"E"</t>
  </si>
  <si>
    <t>"F"</t>
  </si>
  <si>
    <t>"G"</t>
  </si>
  <si>
    <t>"H"</t>
  </si>
  <si>
    <t>"I"</t>
  </si>
  <si>
    <t>"J"</t>
  </si>
  <si>
    <t>"K"</t>
  </si>
  <si>
    <t>"L"</t>
  </si>
  <si>
    <t>"M"</t>
  </si>
  <si>
    <t>"N"</t>
  </si>
  <si>
    <t>Ssz.</t>
  </si>
  <si>
    <t>Európai Uniós forrásból finanszírozott projekt száma és a forrás feltüntetése:</t>
  </si>
  <si>
    <t>Európai Uniós forrásból finanszírozott projekt címe:</t>
  </si>
  <si>
    <t>A Kormányhivatal szerepe a projekt megvalósításában:</t>
  </si>
  <si>
    <t>Az Európai Uniós forrásból finanszírozott projekt megvalósításának jelenlegi stádiuma:</t>
  </si>
  <si>
    <t>Az Európai Uniós forrásból biztosított támogatás kormányhivatalra eső összege:</t>
  </si>
  <si>
    <t>Projekt kezdetének dátuma:</t>
  </si>
  <si>
    <t>Projekt várható lezárásának dátuma:</t>
  </si>
  <si>
    <t>Projekt keretében foglalkoztatottak száma:</t>
  </si>
  <si>
    <t>Támogatási Szerződés megkötésének dátuma:</t>
  </si>
  <si>
    <t>Támogatási Szerződés módosításának dátuma:</t>
  </si>
  <si>
    <t>Konzorciumi Együttműködési Megállapodás megkötésének dátuma:</t>
  </si>
  <si>
    <t>Konzorciumi Együttműködési Megállapodás módosításának dátuma:</t>
  </si>
  <si>
    <t>Konzorcium vezető megnevezése:</t>
  </si>
  <si>
    <t>GINOP-5.2.1-14-2015-00001</t>
  </si>
  <si>
    <t>Ifjúsági Garancia (GINOP-5.2.1-14-2015-00001) munkaerőpiaci program</t>
  </si>
  <si>
    <t>Konzorciumi partner</t>
  </si>
  <si>
    <t>lezárult</t>
  </si>
  <si>
    <t>átlagosan 24 fő</t>
  </si>
  <si>
    <t>2015.06.29
2016.04.06
2017.03.21
2018.01.31
2020.04.22 2021.04.14
2022.05.13
2022.11.21
2023.06.01
2023.12.19</t>
  </si>
  <si>
    <t>Nemzetgazdasági Minisztérium</t>
  </si>
  <si>
    <t>GINOP-5.1.1-15-2015-00001</t>
  </si>
  <si>
    <t>Út a munkaerőpiacra</t>
  </si>
  <si>
    <t>átlagosan 21 fő</t>
  </si>
  <si>
    <t xml:space="preserve">2015.12.16
</t>
  </si>
  <si>
    <t>2016.05.10
2017.03.21
2018.01.16
2020.04.22 2021.04.14
2022.05.13
2022.11.21
2023.06.01
2023.12.19</t>
  </si>
  <si>
    <t>GINOP-6.1.1-15-2015-00001</t>
  </si>
  <si>
    <t>"Alacsony képzettségűek és közfoglalkoztatottak képzése"</t>
  </si>
  <si>
    <t>átlagosan 23 fő</t>
  </si>
  <si>
    <t>2016.05.04, 2016.06.27,
2017.02.07, 2017.08.08
2018.02.06, 2018.07.02
2018.09.14, 2018.12.17
2019.05.28, 2019.11.25
2020.05.07, 2020.06.11
2020.10.22,  2021.03.09
2021.06.24, 2022.01.10
2022.05.20, 2022.07.08
2022.11.18, 2023.03.30
2023.07.04, 2023.08.22
2023.12.08</t>
  </si>
  <si>
    <t>Nemzeti Szakképzési és Felnőttképzési Hivatal</t>
  </si>
  <si>
    <t>KEHOP-5.2.2-16-2016-00009</t>
  </si>
  <si>
    <t xml:space="preserve">Nógrád Megyei Kormányhivatal épületeinek energetikai fejlesztése </t>
  </si>
  <si>
    <t>Kedvezményezett</t>
  </si>
  <si>
    <t>-</t>
  </si>
  <si>
    <t>2016.11.10 
2017.01.19
2017.10.30
2018.07.13
2018.10.18
2019.04.30
2019.06.19
2020.04.17
2020.07.09
2021.03.01
2021.12.20</t>
  </si>
  <si>
    <t>TOP-5.1.1-15-NG1-2016-00001</t>
  </si>
  <si>
    <t>Nógrád vármegyei foglalkoztatási paktum</t>
  </si>
  <si>
    <t>átl. 16 fő</t>
  </si>
  <si>
    <t>2017.09.21
2018.02.20
2021.01.13
2021.10.08
2023.02.16
2023.09.21</t>
  </si>
  <si>
    <t>2018.02.20 2019.12.11 2020.06.04
2021.12.16
2023.02.16
2023.09.21</t>
  </si>
  <si>
    <t>Nógrád Vármegye Önkormányzata</t>
  </si>
  <si>
    <t>TOP-6.8.2-15-ST1-2016-00001</t>
  </si>
  <si>
    <t>"Foglalkoztatási együttműködés Salgótarjánban"</t>
  </si>
  <si>
    <t>átl. 6 fő</t>
  </si>
  <si>
    <t>2016.10.14
2017.09.21 2020.01.14
2021.01.11</t>
  </si>
  <si>
    <t>2020.11.11
2021.07.21</t>
  </si>
  <si>
    <t>Salgótarján Megyei Jogú Város Önkormányzata</t>
  </si>
  <si>
    <t>TOP-5.1.2-15-NG1-2016-00001</t>
  </si>
  <si>
    <t>"M2 vonzástérségi" helyi foglalkoztatási paktum</t>
  </si>
  <si>
    <t>átl. 10 fő</t>
  </si>
  <si>
    <t xml:space="preserve">2017.06.22
2019.06.26 
2020.09.02
2022.06.28
2022.08.26
</t>
  </si>
  <si>
    <t>2019.10.31
2020.11.03
2021.08.23
2021.12.22
2023.02.10</t>
  </si>
  <si>
    <t>Nógrádi Fejlesztési Ügynökség Nonprofit Kft.</t>
  </si>
  <si>
    <t>TOP-5.1.2-15-NG1-2016-00002</t>
  </si>
  <si>
    <t>"Nógrádi Szabad Vállalkozási Zóna" helyi foglalkoztatási paktum</t>
  </si>
  <si>
    <t>átl. 12 fő</t>
  </si>
  <si>
    <t>2017.06.22
2019.04.10 2020.09.02 2021.04.21
2021.10.29
2022.12.05
2023.02.23.
2023.10.19</t>
  </si>
  <si>
    <t>2019.11.05   2020.03.11
2022.12.01
2023.10.19</t>
  </si>
  <si>
    <t>GINOP-5.3.10-VEKOP-17-2017-00001</t>
  </si>
  <si>
    <t>"A strukturális változásokhoz való alkalmazkodás segítése"</t>
  </si>
  <si>
    <t>max. 6 fő</t>
  </si>
  <si>
    <t>2019.07.08
2020.04.22
2020.07.29
2020.11.17
2021.01.06
2022.05.13
2022.11.21</t>
  </si>
  <si>
    <t>VP-20.4.-17-2017-00009</t>
  </si>
  <si>
    <t>A Nógrád Megyei Kormányhivatal közbenső szervezeti tevékenységéhez kapcsolódó feladatok ellátását szolgáló Technikai Segítségnyújtás Projekt</t>
  </si>
  <si>
    <t>folyamatban</t>
  </si>
  <si>
    <t>9 fő</t>
  </si>
  <si>
    <t xml:space="preserve">GINOP-5.3.16-VEKOP-20-2020-00001 </t>
  </si>
  <si>
    <t xml:space="preserve">„Veszélyhelyzeti bértámogatás kutatásfejlesztési munkahelymegőrzés céljából” </t>
  </si>
  <si>
    <t>2021.12.31
2022.09.30</t>
  </si>
  <si>
    <t>GINOP_PLUSZ-3.2.1-21-2021-00001</t>
  </si>
  <si>
    <t xml:space="preserve">„A munkavállalók és vállalatok alkalmazkodóképességének és termelékenységének javítása a munkaerő fejlesztésén keresztül ” </t>
  </si>
  <si>
    <t>átl. 2 fő</t>
  </si>
  <si>
    <t>GINOP-10.1.1-21-2021-00001</t>
  </si>
  <si>
    <t>Ágazati bértámogatás a COVID-19 járvány munkaerőpiaci hatásainak kezelésére</t>
  </si>
  <si>
    <t>TOP_PLUSZ-3.1.1-21-NG1-2022-00001</t>
  </si>
  <si>
    <t xml:space="preserve">„Nógrád megyei foglalkoztatási paktum Plusz ” </t>
  </si>
  <si>
    <t>átl. 28 fő</t>
  </si>
  <si>
    <t>MMIA-1.1.1/13-2022-00001</t>
  </si>
  <si>
    <t>Az orosz-ukrán háború következtében Ukrajnálból menekülők magyarországi befogadása</t>
  </si>
  <si>
    <t>0</t>
  </si>
  <si>
    <t>2022.12.16
2023.09.05
2023.12.20</t>
  </si>
  <si>
    <t>Szabolcs-Szatmár-Bereg Vármegyei Kormányhivatal</t>
  </si>
  <si>
    <t>Ifjúsági Garancia Plusz</t>
  </si>
  <si>
    <t xml:space="preserve"> 28 fő</t>
  </si>
  <si>
    <t>A munkaerő-kínálat bővítése és fejlesztése</t>
  </si>
  <si>
    <t xml:space="preserve"> 23 fő</t>
  </si>
  <si>
    <t>2020.09.23
2020.10.13
2021.11.21
2022.08.12
2022.11.18
2023.02.14
2024.03.22</t>
  </si>
  <si>
    <t>2021.12.20
2022.08.12
2022.11.18
2023.02.14
2024.03.22</t>
  </si>
  <si>
    <t>2022.08.12
2022.11.18
2023.02.14
2024.03.22</t>
  </si>
  <si>
    <t>2016.03.29
2017.03.21 
2017.11.24
2020.09.08
2022.01.03
2022.09.05
2023.06.08
2024.06.05</t>
  </si>
  <si>
    <t>2017.11.24
2020.09.08
2022.01.03
2022.09.05
2023.05.18
2024.05.30</t>
  </si>
  <si>
    <t>2022.03.28
2023.03.06
2024.07.26</t>
  </si>
  <si>
    <t>2022.02.04
2024.07.23</t>
  </si>
  <si>
    <t>2022.08.12
2023.05.12
2024.03.14</t>
  </si>
  <si>
    <t>GINOP_Plusz-3.2.2-24-2024-00001</t>
  </si>
  <si>
    <t>GINOP PLUSZ-3.2.5-24-2024-00001</t>
  </si>
  <si>
    <t xml:space="preserve">A foglalkoztatáspolitikai intézményrendszer adminisztratív folyamatainak hatékonyabbá tétele </t>
  </si>
  <si>
    <t>Munkakörülmények fejlesztése</t>
  </si>
  <si>
    <t>1 fő</t>
  </si>
  <si>
    <t xml:space="preserve"> 2 fő</t>
  </si>
  <si>
    <t>2023.09.12
2024.07.23</t>
  </si>
  <si>
    <t>GINOP_PLUSZ-4.1.1-23-2023-00001</t>
  </si>
  <si>
    <t>GINOP_PLUSZ-3.1.1-23-2024-00001</t>
  </si>
  <si>
    <t xml:space="preserve">  2025. II. negyedév</t>
  </si>
  <si>
    <r>
      <t xml:space="preserve">2017.08.31.
2018.10.26
2019.09.24.
2020.08.27 
2021.05.03
2021.11.24
2022.09.27
2023.04.13
2024.07.18
</t>
    </r>
    <r>
      <rPr>
        <sz val="24"/>
        <color rgb="FFFF0000"/>
        <rFont val="Calibri"/>
        <family val="2"/>
        <charset val="238"/>
      </rPr>
      <t>2025.06.30</t>
    </r>
  </si>
  <si>
    <r>
      <t xml:space="preserve">2018.12.04.
2020.09.18
2021.12.08 
2022.03.30
2024.07.03
2025.02.13
</t>
    </r>
    <r>
      <rPr>
        <sz val="24"/>
        <color rgb="FFFF0000"/>
        <rFont val="Calibri"/>
        <family val="2"/>
        <charset val="238"/>
      </rPr>
      <t>2025.06.24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</si>
</sst>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_F_t"/>
    <numFmt numFmtId="165" formatCode="[$-40E]yyyy/mm/dd"/>
    <numFmt numFmtId="166" formatCode="[$-40E]General"/>
  </numFmts>
  <fonts count="7" x14ac:knownFonts="1"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6"/>
      <name val="Calibri"/>
      <family val="2"/>
      <charset val="238"/>
    </font>
    <font>
      <sz val="24"/>
      <name val="Calibri"/>
      <family val="2"/>
      <charset val="238"/>
    </font>
    <font>
      <sz val="18"/>
      <name val="Calibri"/>
      <family val="2"/>
      <charset val="238"/>
    </font>
    <font>
      <sz val="20"/>
      <name val="Calibri"/>
      <family val="2"/>
      <charset val="238"/>
    </font>
    <font>
      <sz val="24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/>
    <xf numFmtId="165" fontId="3" fillId="0" borderId="9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 vertical="center" wrapText="1"/>
    </xf>
    <xf numFmtId="165" fontId="3" fillId="0" borderId="10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6" fillId="0" borderId="10" xfId="0" applyNumberFormat="1" applyFont="1" applyBorder="1" applyAlignment="1">
      <alignment horizontal="right" vertical="center" wrapText="1"/>
    </xf>
    <xf numFmtId="165" fontId="6" fillId="0" borderId="10" xfId="0" applyNumberFormat="1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"/>
  <sheetViews>
    <sheetView tabSelected="1" zoomScale="40" zoomScaleNormal="40" workbookViewId="0">
      <pane xSplit="2" ySplit="4" topLeftCell="C19" activePane="bottomRight" state="frozen"/>
      <selection pane="topRight" activeCell="C1" sqref="C1"/>
      <selection pane="bottomLeft" activeCell="A17" sqref="A17"/>
      <selection pane="bottomRight" activeCell="R14" sqref="R14"/>
    </sheetView>
  </sheetViews>
  <sheetFormatPr defaultColWidth="8.7109375" defaultRowHeight="15" x14ac:dyDescent="0.25"/>
  <cols>
    <col min="1" max="1" width="6.5703125" style="1" customWidth="1"/>
    <col min="2" max="2" width="77.140625" style="1" customWidth="1"/>
    <col min="3" max="3" width="55.7109375" style="1" customWidth="1"/>
    <col min="4" max="4" width="43.7109375" style="1" customWidth="1"/>
    <col min="5" max="5" width="47.5703125" style="1" customWidth="1"/>
    <col min="6" max="6" width="52.140625" style="1" customWidth="1"/>
    <col min="7" max="7" width="26.85546875" style="1" customWidth="1"/>
    <col min="8" max="8" width="29.85546875" style="1" customWidth="1"/>
    <col min="9" max="9" width="20" style="1" customWidth="1"/>
    <col min="10" max="10" width="31.42578125" style="1" customWidth="1"/>
    <col min="11" max="11" width="43.85546875" style="1" customWidth="1"/>
    <col min="12" max="12" width="33.7109375" style="1" customWidth="1"/>
    <col min="13" max="13" width="35.42578125" style="1" customWidth="1"/>
    <col min="14" max="14" width="47.7109375" style="1" customWidth="1"/>
    <col min="15" max="16384" width="8.7109375" style="1"/>
  </cols>
  <sheetData>
    <row r="1" spans="1:15" ht="57.75" customHeight="1" x14ac:dyDescent="0.35">
      <c r="N1" s="2" t="s">
        <v>119</v>
      </c>
    </row>
    <row r="2" spans="1:15" ht="40.5" customHeight="1" x14ac:dyDescent="0.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5" ht="2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4" t="s">
        <v>14</v>
      </c>
    </row>
    <row r="4" spans="1:15" ht="218.25" customHeight="1" x14ac:dyDescent="0.25">
      <c r="A4" s="5" t="s">
        <v>15</v>
      </c>
      <c r="B4" s="6" t="s">
        <v>16</v>
      </c>
      <c r="C4" s="7" t="s">
        <v>17</v>
      </c>
      <c r="D4" s="8" t="s">
        <v>18</v>
      </c>
      <c r="E4" s="9" t="s">
        <v>19</v>
      </c>
      <c r="F4" s="6" t="s">
        <v>20</v>
      </c>
      <c r="G4" s="10" t="s">
        <v>21</v>
      </c>
      <c r="H4" s="6" t="s">
        <v>22</v>
      </c>
      <c r="I4" s="6" t="s">
        <v>23</v>
      </c>
      <c r="J4" s="10" t="s">
        <v>24</v>
      </c>
      <c r="K4" s="6" t="s">
        <v>25</v>
      </c>
      <c r="L4" s="7" t="s">
        <v>26</v>
      </c>
      <c r="M4" s="11" t="s">
        <v>27</v>
      </c>
      <c r="N4" s="6" t="s">
        <v>28</v>
      </c>
    </row>
    <row r="5" spans="1:15" ht="359.25" customHeight="1" x14ac:dyDescent="0.25">
      <c r="A5" s="26">
        <v>1</v>
      </c>
      <c r="B5" s="27" t="s">
        <v>29</v>
      </c>
      <c r="C5" s="16" t="s">
        <v>30</v>
      </c>
      <c r="D5" s="28" t="s">
        <v>31</v>
      </c>
      <c r="E5" s="28" t="s">
        <v>32</v>
      </c>
      <c r="F5" s="15">
        <f>1083082564+25467441-12597</f>
        <v>1108537408</v>
      </c>
      <c r="G5" s="13">
        <v>42005</v>
      </c>
      <c r="H5" s="14">
        <v>45291</v>
      </c>
      <c r="I5" s="16" t="s">
        <v>33</v>
      </c>
      <c r="J5" s="14">
        <v>42089</v>
      </c>
      <c r="K5" s="13" t="s">
        <v>34</v>
      </c>
      <c r="L5" s="13">
        <v>42058</v>
      </c>
      <c r="M5" s="13" t="s">
        <v>105</v>
      </c>
      <c r="N5" s="17" t="s">
        <v>35</v>
      </c>
    </row>
    <row r="6" spans="1:15" ht="287.25" customHeight="1" x14ac:dyDescent="0.25">
      <c r="A6" s="26">
        <v>2</v>
      </c>
      <c r="B6" s="27" t="s">
        <v>36</v>
      </c>
      <c r="C6" s="16" t="s">
        <v>37</v>
      </c>
      <c r="D6" s="28" t="s">
        <v>31</v>
      </c>
      <c r="E6" s="28" t="s">
        <v>32</v>
      </c>
      <c r="F6" s="15">
        <f>1085181311+34534228</f>
        <v>1119715539</v>
      </c>
      <c r="G6" s="13">
        <v>42278</v>
      </c>
      <c r="H6" s="14">
        <v>45291</v>
      </c>
      <c r="I6" s="16" t="s">
        <v>38</v>
      </c>
      <c r="J6" s="13" t="s">
        <v>39</v>
      </c>
      <c r="K6" s="13" t="s">
        <v>40</v>
      </c>
      <c r="L6" s="13">
        <v>42543</v>
      </c>
      <c r="M6" s="13" t="s">
        <v>106</v>
      </c>
      <c r="N6" s="17" t="s">
        <v>35</v>
      </c>
    </row>
    <row r="7" spans="1:15" ht="404.25" customHeight="1" x14ac:dyDescent="0.25">
      <c r="A7" s="26">
        <v>3</v>
      </c>
      <c r="B7" s="27" t="s">
        <v>41</v>
      </c>
      <c r="C7" s="16" t="s">
        <v>42</v>
      </c>
      <c r="D7" s="28" t="s">
        <v>31</v>
      </c>
      <c r="E7" s="28" t="s">
        <v>32</v>
      </c>
      <c r="F7" s="15">
        <v>1580525820</v>
      </c>
      <c r="G7" s="13">
        <v>42339</v>
      </c>
      <c r="H7" s="14">
        <v>45122</v>
      </c>
      <c r="I7" s="16" t="s">
        <v>43</v>
      </c>
      <c r="J7" s="18">
        <v>42066</v>
      </c>
      <c r="K7" s="19" t="s">
        <v>44</v>
      </c>
      <c r="L7" s="13">
        <v>42389</v>
      </c>
      <c r="M7" s="13" t="s">
        <v>120</v>
      </c>
      <c r="N7" s="13" t="s">
        <v>45</v>
      </c>
    </row>
    <row r="8" spans="1:15" s="12" customFormat="1" ht="346.5" x14ac:dyDescent="0.35">
      <c r="A8" s="26">
        <v>4</v>
      </c>
      <c r="B8" s="27" t="s">
        <v>46</v>
      </c>
      <c r="C8" s="16" t="s">
        <v>47</v>
      </c>
      <c r="D8" s="28" t="s">
        <v>48</v>
      </c>
      <c r="E8" s="28" t="s">
        <v>32</v>
      </c>
      <c r="F8" s="15">
        <v>1314118243</v>
      </c>
      <c r="G8" s="13">
        <v>42587</v>
      </c>
      <c r="H8" s="14">
        <v>44502</v>
      </c>
      <c r="I8" s="20" t="s">
        <v>49</v>
      </c>
      <c r="J8" s="18">
        <v>42607</v>
      </c>
      <c r="K8" s="13" t="s">
        <v>50</v>
      </c>
      <c r="L8" s="14" t="s">
        <v>49</v>
      </c>
      <c r="M8" s="14" t="s">
        <v>49</v>
      </c>
      <c r="N8" s="14" t="s">
        <v>49</v>
      </c>
      <c r="O8" s="1"/>
    </row>
    <row r="9" spans="1:15" s="12" customFormat="1" ht="187.5" customHeight="1" x14ac:dyDescent="0.35">
      <c r="A9" s="26">
        <v>5</v>
      </c>
      <c r="B9" s="29" t="s">
        <v>51</v>
      </c>
      <c r="C9" s="16" t="s">
        <v>52</v>
      </c>
      <c r="D9" s="28" t="s">
        <v>31</v>
      </c>
      <c r="E9" s="28" t="s">
        <v>32</v>
      </c>
      <c r="F9" s="15">
        <v>1084976859</v>
      </c>
      <c r="G9" s="13">
        <v>42492</v>
      </c>
      <c r="H9" s="14">
        <v>45199</v>
      </c>
      <c r="I9" s="20" t="s">
        <v>53</v>
      </c>
      <c r="J9" s="18">
        <v>42627</v>
      </c>
      <c r="K9" s="13" t="s">
        <v>54</v>
      </c>
      <c r="L9" s="14">
        <v>42591</v>
      </c>
      <c r="M9" s="13" t="s">
        <v>55</v>
      </c>
      <c r="N9" s="13" t="s">
        <v>56</v>
      </c>
      <c r="O9" s="1"/>
    </row>
    <row r="10" spans="1:15" s="12" customFormat="1" ht="126" x14ac:dyDescent="0.35">
      <c r="A10" s="26">
        <v>6</v>
      </c>
      <c r="B10" s="29" t="s">
        <v>57</v>
      </c>
      <c r="C10" s="16" t="s">
        <v>58</v>
      </c>
      <c r="D10" s="28" t="s">
        <v>31</v>
      </c>
      <c r="E10" s="28" t="s">
        <v>32</v>
      </c>
      <c r="F10" s="15">
        <v>584330103</v>
      </c>
      <c r="G10" s="13">
        <v>42415</v>
      </c>
      <c r="H10" s="14">
        <v>44331</v>
      </c>
      <c r="I10" s="20" t="s">
        <v>59</v>
      </c>
      <c r="J10" s="18">
        <v>42634</v>
      </c>
      <c r="K10" s="13" t="s">
        <v>60</v>
      </c>
      <c r="L10" s="13">
        <v>42634</v>
      </c>
      <c r="M10" s="13" t="s">
        <v>61</v>
      </c>
      <c r="N10" s="13" t="s">
        <v>62</v>
      </c>
      <c r="O10" s="1"/>
    </row>
    <row r="11" spans="1:15" s="12" customFormat="1" ht="189" x14ac:dyDescent="0.35">
      <c r="A11" s="26">
        <v>7</v>
      </c>
      <c r="B11" s="29" t="s">
        <v>63</v>
      </c>
      <c r="C11" s="16" t="s">
        <v>64</v>
      </c>
      <c r="D11" s="28" t="s">
        <v>31</v>
      </c>
      <c r="E11" s="28" t="s">
        <v>32</v>
      </c>
      <c r="F11" s="15">
        <v>838825124</v>
      </c>
      <c r="G11" s="13">
        <v>42705</v>
      </c>
      <c r="H11" s="14">
        <v>44926</v>
      </c>
      <c r="I11" s="20" t="s">
        <v>65</v>
      </c>
      <c r="J11" s="18">
        <v>42853</v>
      </c>
      <c r="K11" s="13" t="s">
        <v>66</v>
      </c>
      <c r="L11" s="13">
        <v>42828</v>
      </c>
      <c r="M11" s="13" t="s">
        <v>67</v>
      </c>
      <c r="N11" s="13" t="s">
        <v>68</v>
      </c>
      <c r="O11" s="1"/>
    </row>
    <row r="12" spans="1:15" s="12" customFormat="1" ht="252" x14ac:dyDescent="0.35">
      <c r="A12" s="26">
        <v>8</v>
      </c>
      <c r="B12" s="29" t="s">
        <v>69</v>
      </c>
      <c r="C12" s="16" t="s">
        <v>70</v>
      </c>
      <c r="D12" s="28" t="s">
        <v>31</v>
      </c>
      <c r="E12" s="28" t="s">
        <v>32</v>
      </c>
      <c r="F12" s="15">
        <v>1043070326</v>
      </c>
      <c r="G12" s="13">
        <v>42705</v>
      </c>
      <c r="H12" s="14">
        <v>45107</v>
      </c>
      <c r="I12" s="20" t="s">
        <v>71</v>
      </c>
      <c r="J12" s="18">
        <v>42853</v>
      </c>
      <c r="K12" s="13" t="s">
        <v>72</v>
      </c>
      <c r="L12" s="14">
        <v>42828</v>
      </c>
      <c r="M12" s="13" t="s">
        <v>73</v>
      </c>
      <c r="N12" s="13" t="s">
        <v>68</v>
      </c>
      <c r="O12" s="1"/>
    </row>
    <row r="13" spans="1:15" s="12" customFormat="1" ht="248.25" customHeight="1" x14ac:dyDescent="0.35">
      <c r="A13" s="30">
        <v>9</v>
      </c>
      <c r="B13" s="31" t="s">
        <v>74</v>
      </c>
      <c r="C13" s="17" t="s">
        <v>75</v>
      </c>
      <c r="D13" s="28" t="s">
        <v>31</v>
      </c>
      <c r="E13" s="28" t="s">
        <v>32</v>
      </c>
      <c r="F13" s="21">
        <v>97701838</v>
      </c>
      <c r="G13" s="18">
        <v>43101</v>
      </c>
      <c r="H13" s="22">
        <v>44865</v>
      </c>
      <c r="I13" s="23" t="s">
        <v>76</v>
      </c>
      <c r="J13" s="18">
        <v>43123</v>
      </c>
      <c r="K13" s="18" t="s">
        <v>77</v>
      </c>
      <c r="L13" s="22">
        <v>43038</v>
      </c>
      <c r="M13" s="18" t="s">
        <v>102</v>
      </c>
      <c r="N13" s="17" t="s">
        <v>35</v>
      </c>
      <c r="O13" s="1"/>
    </row>
    <row r="14" spans="1:15" s="12" customFormat="1" ht="223.5" customHeight="1" x14ac:dyDescent="0.35">
      <c r="A14" s="30">
        <v>10</v>
      </c>
      <c r="B14" s="32" t="s">
        <v>78</v>
      </c>
      <c r="C14" s="17" t="s">
        <v>79</v>
      </c>
      <c r="D14" s="28" t="s">
        <v>48</v>
      </c>
      <c r="E14" s="28" t="s">
        <v>80</v>
      </c>
      <c r="F14" s="36">
        <v>386718536</v>
      </c>
      <c r="G14" s="18">
        <v>42736</v>
      </c>
      <c r="H14" s="37">
        <v>45991</v>
      </c>
      <c r="I14" s="23" t="s">
        <v>81</v>
      </c>
      <c r="J14" s="18">
        <v>43063</v>
      </c>
      <c r="K14" s="24" t="s">
        <v>121</v>
      </c>
      <c r="L14" s="22" t="s">
        <v>49</v>
      </c>
      <c r="M14" s="22" t="s">
        <v>49</v>
      </c>
      <c r="N14" s="18" t="s">
        <v>49</v>
      </c>
      <c r="O14" s="1"/>
    </row>
    <row r="15" spans="1:15" s="12" customFormat="1" ht="223.5" customHeight="1" x14ac:dyDescent="0.35">
      <c r="A15" s="30">
        <v>11</v>
      </c>
      <c r="B15" s="29" t="s">
        <v>82</v>
      </c>
      <c r="C15" s="16" t="s">
        <v>83</v>
      </c>
      <c r="D15" s="28" t="s">
        <v>31</v>
      </c>
      <c r="E15" s="28" t="s">
        <v>32</v>
      </c>
      <c r="F15" s="15">
        <v>3704217</v>
      </c>
      <c r="G15" s="13">
        <v>43936</v>
      </c>
      <c r="H15" s="14">
        <v>44819</v>
      </c>
      <c r="I15" s="16">
        <v>0</v>
      </c>
      <c r="J15" s="18">
        <v>44223</v>
      </c>
      <c r="K15" s="13" t="s">
        <v>84</v>
      </c>
      <c r="L15" s="13">
        <v>44153</v>
      </c>
      <c r="M15" s="13" t="s">
        <v>103</v>
      </c>
      <c r="N15" s="17" t="s">
        <v>35</v>
      </c>
      <c r="O15" s="1"/>
    </row>
    <row r="16" spans="1:15" s="12" customFormat="1" ht="223.5" customHeight="1" x14ac:dyDescent="0.35">
      <c r="A16" s="30">
        <v>12</v>
      </c>
      <c r="B16" s="29" t="s">
        <v>85</v>
      </c>
      <c r="C16" s="16" t="s">
        <v>86</v>
      </c>
      <c r="D16" s="28" t="s">
        <v>31</v>
      </c>
      <c r="E16" s="28" t="s">
        <v>80</v>
      </c>
      <c r="F16" s="15">
        <v>119259000</v>
      </c>
      <c r="G16" s="13">
        <v>44440</v>
      </c>
      <c r="H16" s="14">
        <v>46691</v>
      </c>
      <c r="I16" s="23" t="s">
        <v>87</v>
      </c>
      <c r="J16" s="18">
        <v>44420</v>
      </c>
      <c r="K16" s="13" t="s">
        <v>116</v>
      </c>
      <c r="L16" s="13" t="s">
        <v>108</v>
      </c>
      <c r="M16" s="13" t="s">
        <v>109</v>
      </c>
      <c r="N16" s="17" t="s">
        <v>35</v>
      </c>
      <c r="O16" s="1"/>
    </row>
    <row r="17" spans="1:15" s="12" customFormat="1" ht="153" customHeight="1" x14ac:dyDescent="0.35">
      <c r="A17" s="30">
        <v>13</v>
      </c>
      <c r="B17" s="31" t="s">
        <v>88</v>
      </c>
      <c r="C17" s="33" t="s">
        <v>89</v>
      </c>
      <c r="D17" s="28" t="s">
        <v>31</v>
      </c>
      <c r="E17" s="28" t="s">
        <v>32</v>
      </c>
      <c r="F17" s="21">
        <v>2055611</v>
      </c>
      <c r="G17" s="25">
        <v>44136</v>
      </c>
      <c r="H17" s="25">
        <v>44819</v>
      </c>
      <c r="I17" s="17">
        <v>0</v>
      </c>
      <c r="J17" s="18">
        <v>44593</v>
      </c>
      <c r="K17" s="18">
        <v>44824</v>
      </c>
      <c r="L17" s="18">
        <v>44606</v>
      </c>
      <c r="M17" s="18" t="s">
        <v>104</v>
      </c>
      <c r="N17" s="17" t="s">
        <v>35</v>
      </c>
      <c r="O17" s="1"/>
    </row>
    <row r="18" spans="1:15" s="12" customFormat="1" ht="127.5" customHeight="1" x14ac:dyDescent="0.35">
      <c r="A18" s="30">
        <v>14</v>
      </c>
      <c r="B18" s="29" t="s">
        <v>90</v>
      </c>
      <c r="C18" s="16" t="s">
        <v>91</v>
      </c>
      <c r="D18" s="28" t="s">
        <v>31</v>
      </c>
      <c r="E18" s="28" t="s">
        <v>80</v>
      </c>
      <c r="F18" s="15">
        <v>2563200000</v>
      </c>
      <c r="G18" s="13">
        <v>44621</v>
      </c>
      <c r="H18" s="14">
        <v>46812</v>
      </c>
      <c r="I18" s="23" t="s">
        <v>92</v>
      </c>
      <c r="J18" s="18">
        <v>44638</v>
      </c>
      <c r="K18" s="18" t="s">
        <v>107</v>
      </c>
      <c r="L18" s="18">
        <v>44636</v>
      </c>
      <c r="M18" s="18"/>
      <c r="N18" s="13" t="s">
        <v>56</v>
      </c>
      <c r="O18" s="1"/>
    </row>
    <row r="19" spans="1:15" s="12" customFormat="1" ht="127.5" customHeight="1" x14ac:dyDescent="0.35">
      <c r="A19" s="30">
        <v>15</v>
      </c>
      <c r="B19" s="29" t="s">
        <v>93</v>
      </c>
      <c r="C19" s="16" t="s">
        <v>94</v>
      </c>
      <c r="D19" s="28" t="s">
        <v>31</v>
      </c>
      <c r="E19" s="28" t="s">
        <v>32</v>
      </c>
      <c r="F19" s="15">
        <v>35576138</v>
      </c>
      <c r="G19" s="13">
        <v>44616</v>
      </c>
      <c r="H19" s="14">
        <v>45291</v>
      </c>
      <c r="I19" s="23" t="s">
        <v>95</v>
      </c>
      <c r="J19" s="18">
        <v>44768</v>
      </c>
      <c r="K19" s="18" t="s">
        <v>96</v>
      </c>
      <c r="L19" s="18">
        <v>44686</v>
      </c>
      <c r="M19" s="18">
        <v>45097</v>
      </c>
      <c r="N19" s="13" t="s">
        <v>97</v>
      </c>
      <c r="O19" s="1"/>
    </row>
    <row r="20" spans="1:15" ht="63" x14ac:dyDescent="0.25">
      <c r="A20" s="26">
        <v>16</v>
      </c>
      <c r="B20" s="27" t="s">
        <v>117</v>
      </c>
      <c r="C20" s="16" t="s">
        <v>98</v>
      </c>
      <c r="D20" s="28" t="s">
        <v>31</v>
      </c>
      <c r="E20" s="28" t="s">
        <v>80</v>
      </c>
      <c r="F20" s="15">
        <v>1143524273</v>
      </c>
      <c r="G20" s="13">
        <v>45200</v>
      </c>
      <c r="H20" s="14">
        <v>46630</v>
      </c>
      <c r="I20" s="16" t="s">
        <v>99</v>
      </c>
      <c r="J20" s="14">
        <v>45257</v>
      </c>
      <c r="K20" s="13">
        <v>45427</v>
      </c>
      <c r="L20" s="13">
        <v>45426</v>
      </c>
      <c r="M20" s="13" t="s">
        <v>49</v>
      </c>
      <c r="N20" s="17" t="s">
        <v>35</v>
      </c>
    </row>
    <row r="21" spans="1:15" ht="63" x14ac:dyDescent="0.25">
      <c r="A21" s="26">
        <v>17</v>
      </c>
      <c r="B21" s="27" t="s">
        <v>118</v>
      </c>
      <c r="C21" s="16" t="s">
        <v>100</v>
      </c>
      <c r="D21" s="28" t="s">
        <v>31</v>
      </c>
      <c r="E21" s="28" t="s">
        <v>80</v>
      </c>
      <c r="F21" s="15">
        <v>1090872574</v>
      </c>
      <c r="G21" s="13">
        <v>45261</v>
      </c>
      <c r="H21" s="14">
        <v>46630</v>
      </c>
      <c r="I21" s="16" t="s">
        <v>101</v>
      </c>
      <c r="J21" s="14">
        <v>45280</v>
      </c>
      <c r="K21" s="13">
        <v>45453</v>
      </c>
      <c r="L21" s="13">
        <v>45565</v>
      </c>
      <c r="M21" s="13" t="s">
        <v>49</v>
      </c>
      <c r="N21" s="17" t="s">
        <v>35</v>
      </c>
    </row>
    <row r="22" spans="1:15" ht="157.5" x14ac:dyDescent="0.25">
      <c r="A22" s="26">
        <v>16</v>
      </c>
      <c r="B22" s="27" t="s">
        <v>110</v>
      </c>
      <c r="C22" s="16" t="s">
        <v>112</v>
      </c>
      <c r="D22" s="28" t="s">
        <v>31</v>
      </c>
      <c r="E22" s="28" t="s">
        <v>80</v>
      </c>
      <c r="F22" s="15">
        <v>60000000</v>
      </c>
      <c r="G22" s="13">
        <v>45658</v>
      </c>
      <c r="H22" s="14">
        <v>47208</v>
      </c>
      <c r="I22" s="16" t="s">
        <v>114</v>
      </c>
      <c r="J22" s="14">
        <v>45645</v>
      </c>
      <c r="K22" s="13"/>
      <c r="L22" s="13">
        <v>45638</v>
      </c>
      <c r="M22" s="13" t="s">
        <v>49</v>
      </c>
      <c r="N22" s="17" t="s">
        <v>35</v>
      </c>
    </row>
    <row r="23" spans="1:15" ht="63" x14ac:dyDescent="0.25">
      <c r="A23" s="26">
        <v>17</v>
      </c>
      <c r="B23" s="27" t="s">
        <v>111</v>
      </c>
      <c r="C23" s="16" t="s">
        <v>113</v>
      </c>
      <c r="D23" s="28" t="s">
        <v>31</v>
      </c>
      <c r="E23" s="28" t="s">
        <v>80</v>
      </c>
      <c r="F23" s="15">
        <v>329601333</v>
      </c>
      <c r="G23" s="13">
        <v>45536</v>
      </c>
      <c r="H23" s="14">
        <v>46691</v>
      </c>
      <c r="I23" s="16" t="s">
        <v>115</v>
      </c>
      <c r="J23" s="14">
        <v>45643</v>
      </c>
      <c r="K23" s="34">
        <v>45818</v>
      </c>
      <c r="L23" s="13">
        <v>45639</v>
      </c>
      <c r="M23" s="34">
        <v>45818</v>
      </c>
      <c r="N23" s="17" t="s">
        <v>35</v>
      </c>
    </row>
  </sheetData>
  <autoFilter ref="A4:O4" xr:uid="{00358DC1-9825-4680-A04D-5E0538324E84}"/>
  <mergeCells count="1">
    <mergeCell ref="A2:N2"/>
  </mergeCells>
  <pageMargins left="0.25" right="0.25" top="0.75" bottom="0.75" header="0.511811023622047" footer="0.511811023622047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29" zoomScaleNormal="29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29" zoomScaleNormal="29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NVKH</vt:lpstr>
      <vt:lpstr>Munka2</vt:lpstr>
      <vt:lpstr>Munka3</vt:lpstr>
      <vt:lpstr>NVKH!Nyomtatási_terület</vt:lpstr>
    </vt:vector>
  </TitlesOfParts>
  <Company>KSZF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VarnaiGZ</dc:creator>
  <dc:description/>
  <cp:lastModifiedBy>vinczeme</cp:lastModifiedBy>
  <cp:revision>40</cp:revision>
  <cp:lastPrinted>2022-12-07T14:03:46Z</cp:lastPrinted>
  <dcterms:created xsi:type="dcterms:W3CDTF">2013-08-22T14:01:14Z</dcterms:created>
  <dcterms:modified xsi:type="dcterms:W3CDTF">2025-08-11T06:25:42Z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